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2138F538-6323-4552-A412-9047A77F18A7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<sst xmlns="http://schemas.openxmlformats.org/spreadsheetml/2006/main" count="128" uniqueCount="125">
  <si>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</si>
  <si>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</si>
  <si>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</si>
  <si>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</si>
  <si>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</si>
  <si>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</si>
  <si>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</si>
  <si>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</si>
  <si>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</si>
  <si>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</si>
  <si>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</si>
  <si>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</si>
  <si>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</si>
  <si>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</si>
  <si>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</si>
  <si>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</si>
  <si>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</si>
  <si>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</si>
  <si>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</si>
  <si>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</si>
  <si>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</si>
  <si>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</si>
  <si>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</si>
  <si>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</si>
  <si>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</si>
  <si>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</si>
  <si>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</si>
  <si>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</si>
  <si>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</si>
  <si>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</si>
  <si>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</si>
  <si>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</si>
  <si>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</si>
  <si>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</si>
  <si>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</si>
  <si>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</si>
  <si>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</si>
  <si>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</si>
  <si>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</si>
  <si>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</si>
  <si>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</si>
  <si>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</si>
  <si>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</si>
  <si>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</si>
  <si>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</si>
  <si>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</si>
  <si>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</si>
  <si>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</si>
  <si>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</si>
  <si>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</si>
  <si>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</si>
  <si>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</si>
  <si>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</si>
  <si>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</si>
  <si>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</si>
  <si>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</si>
  <si>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</si>
  <si>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</si>
  <si>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</si>
  <si>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</si>
  <si>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</si>
  <si>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</si>
  <si>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</si>
  <si>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</si>
  <si>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</si>
  <si>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</si>
  <si>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</si>
  <si>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</si>
  <si>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</si>
  <si>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</si>
  <si>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</si>
  <si>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</si>
  <si>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</si>
  <si>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</si>
  <si>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</si>
  <si>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</si>
  <si>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</si>
  <si>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</si>
  <si>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</si>
  <si>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</si>
  <si>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</si>
  <si>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</si>
  <si>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</si>
  <si>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</si>
  <si>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</si>
  <si>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</si>
  <si>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</si>
  <si>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</si>
  <si>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</si>
  <si>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</si>
  <si>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</si>
  <si>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</si>
  <si>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</si>
  <si>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</si>
  <si>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</si>
  <si>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</si>
  <si>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</si>
  <si>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</si>
  <si>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</si>
  <si>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</si>
  <si>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</si>
  <si>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</si>
  <si>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</si>
  <si>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</si>
  <si>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</si>
  <si>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</si>
  <si>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</si>
  <si>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</si>
  <si>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</si>
  <si>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</si>
  <si>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</si>
  <si>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</si>
  <si>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</si>
  <si>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</si>
  <si>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</si>
  <si>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</si>
  <si>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</si>
  <si>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</si>
  <si>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</si>
  <si>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</si>
  <si>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</si>
  <si>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OPERADORA DE TRANSPORTE VIVEBUS CHIHUAHUA a)</t>
  </si>
  <si>
    <t>Al 31 de diciembre de 2024 y al 31 de diciembre de 2023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</si>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</sst>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49" zoomScale="90" zoomScaleNormal="90" workbookViewId="0">
      <selection activeCell="F12" sqref="F12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8259171</v>
      </c>
      <c r="D9" s="18">
        <f>SUM(D10:D16)</f>
        <v>19954696</v>
      </c>
      <c r="E9" s="10" t="s">
        <v>9</v>
      </c>
      <c r="F9" s="18">
        <f>SUM(F10:F18)</f>
        <v>36654408</v>
      </c>
      <c r="G9" s="18">
        <f>SUM(G10:G18)</f>
        <v>9484245</v>
      </c>
    </row>
    <row r="10" spans="2:8" x14ac:dyDescent="0.25">
      <c r="B10" s="11" t="s">
        <v>10</v>
      </c>
      <c r="C10" s="24">
        <v>2020776</v>
      </c>
      <c r="D10" s="24">
        <v>1230308</v>
      </c>
      <c r="E10" s="12" t="s">
        <v>11</v>
      </c>
      <c r="F10" s="24">
        <v>50468.5</v>
      </c>
      <c r="G10" s="24">
        <v>942604</v>
      </c>
    </row>
    <row r="11" spans="2:8" x14ac:dyDescent="0.25">
      <c r="B11" s="11" t="s">
        <v>12</v>
      </c>
      <c r="C11" s="24">
        <v>5838690</v>
      </c>
      <c r="D11" s="24">
        <v>18327087</v>
      </c>
      <c r="E11" s="12" t="s">
        <v>13</v>
      </c>
      <c r="F11" s="24">
        <v>27198860.5</v>
      </c>
      <c r="G11" s="24">
        <v>8472052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389746</v>
      </c>
      <c r="D15" s="24">
        <v>389746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9959</v>
      </c>
      <c r="D16" s="24">
        <v>7555</v>
      </c>
      <c r="E16" s="12" t="s">
        <v>23</v>
      </c>
      <c r="F16" s="24">
        <v>9399354</v>
      </c>
      <c r="G16" s="24">
        <v>69589</v>
      </c>
    </row>
    <row r="17" spans="2:7" ht="24" x14ac:dyDescent="0.25">
      <c r="B17" s="9" t="s">
        <v>24</v>
      </c>
      <c r="C17" s="18">
        <f>SUM(C18:C24)</f>
        <v>3263595</v>
      </c>
      <c r="D17" s="18">
        <f>SUM(D18:D24)</f>
        <v>777281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5725</v>
      </c>
      <c r="G18" s="24">
        <v>0</v>
      </c>
    </row>
    <row r="19" spans="2:7" x14ac:dyDescent="0.25">
      <c r="B19" s="11" t="s">
        <v>28</v>
      </c>
      <c r="C19" s="24">
        <v>1306253</v>
      </c>
      <c r="D19" s="24">
        <v>157043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859992</v>
      </c>
      <c r="D20" s="24">
        <v>65538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2875</v>
      </c>
      <c r="D22" s="24">
        <v>2875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1094475</v>
      </c>
      <c r="D24" s="24">
        <v>551825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146928</v>
      </c>
      <c r="D25" s="18">
        <f>SUM(D26:D30)</f>
        <v>129212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146928</v>
      </c>
      <c r="D26" s="24">
        <v>129212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11669694</v>
      </c>
      <c r="D47" s="18">
        <f>SUM(D41,D38,D37,D31,D25,D17,D9)</f>
        <v>20861189</v>
      </c>
      <c r="E47" s="5" t="s">
        <v>83</v>
      </c>
      <c r="F47" s="18">
        <f>SUM(F42,F38,F31,F27,F26,F23,F19,F9)</f>
        <v>36654408</v>
      </c>
      <c r="G47" s="18">
        <f>SUM(G42,G38,G31,G27,G26,G23,G19,G9)</f>
        <v>9484245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74663310</v>
      </c>
      <c r="D51" s="24">
        <v>74663311.5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212431904</v>
      </c>
      <c r="D53" s="24">
        <v>207518992.5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-143892028</v>
      </c>
      <c r="D55" s="24">
        <v>-143892028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36654408</v>
      </c>
      <c r="G59" s="18">
        <f>SUM(G47,G57)</f>
        <v>9484245</v>
      </c>
    </row>
    <row r="60" spans="2:7" ht="24" x14ac:dyDescent="0.25">
      <c r="B60" s="3" t="s">
        <v>103</v>
      </c>
      <c r="C60" s="18">
        <f>SUM(C50:C58)</f>
        <v>143203186</v>
      </c>
      <c r="D60" s="18">
        <f>SUM(D50:D58)</f>
        <v>138290276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154872880</v>
      </c>
      <c r="D62" s="18">
        <f>SUM(D47,D60)</f>
        <v>159151465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949929793</v>
      </c>
      <c r="G63" s="18">
        <f>SUM(G64:G66)</f>
        <v>790059182</v>
      </c>
    </row>
    <row r="64" spans="2:7" x14ac:dyDescent="0.25">
      <c r="B64" s="13"/>
      <c r="C64" s="21"/>
      <c r="D64" s="21"/>
      <c r="E64" s="10" t="s">
        <v>107</v>
      </c>
      <c r="F64" s="24">
        <v>949724793</v>
      </c>
      <c r="G64" s="24">
        <v>789854182</v>
      </c>
    </row>
    <row r="65" spans="2:7" x14ac:dyDescent="0.25">
      <c r="B65" s="13"/>
      <c r="C65" s="21"/>
      <c r="D65" s="21"/>
      <c r="E65" s="10" t="s">
        <v>108</v>
      </c>
      <c r="F65" s="24">
        <v>205000</v>
      </c>
      <c r="G65" s="24">
        <v>205000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-831711321</v>
      </c>
      <c r="G68" s="18">
        <f>SUM(G69:G73)</f>
        <v>-640391962</v>
      </c>
    </row>
    <row r="69" spans="2:7" x14ac:dyDescent="0.25">
      <c r="B69" s="13"/>
      <c r="C69" s="21"/>
      <c r="D69" s="21"/>
      <c r="E69" s="10" t="s">
        <v>111</v>
      </c>
      <c r="F69" s="24">
        <v>-191319359</v>
      </c>
      <c r="G69" s="24">
        <v>-92617831</v>
      </c>
    </row>
    <row r="70" spans="2:7" x14ac:dyDescent="0.25">
      <c r="B70" s="13"/>
      <c r="C70" s="21"/>
      <c r="D70" s="21"/>
      <c r="E70" s="10" t="s">
        <v>112</v>
      </c>
      <c r="F70" s="24">
        <v>-661004015</v>
      </c>
      <c r="G70" s="24">
        <v>-568386184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20612053</v>
      </c>
      <c r="G73" s="24">
        <v>20612053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118218472</v>
      </c>
      <c r="G79" s="18">
        <f>SUM(G63,G68,G75)</f>
        <v>149667220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154872880</v>
      </c>
      <c r="G81" s="18">
        <f>SUM(G59,G79)</f>
        <v>159151465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dcterms:created xsi:type="dcterms:W3CDTF">2020-01-08T19:54:23Z</dcterms:created>
  <dcterms:modified xsi:type="dcterms:W3CDTF">2025-01-30T19:05:50Z</dcterms:modified>
</cp:coreProperties>
</file>